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0F39AD1-D014-4405-A904-86BEEA1DD69B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(СМР)'!$A$1:$F$32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6" l="1"/>
  <c r="F7" i="17"/>
  <c r="F28" i="16" l="1"/>
  <c r="F16" i="16" l="1"/>
  <c r="F17" i="16"/>
  <c r="F19" i="16"/>
  <c r="F20" i="16"/>
  <c r="F21" i="16"/>
  <c r="F22" i="16"/>
  <c r="F29" i="16"/>
  <c r="F23" i="16"/>
  <c r="F24" i="16"/>
  <c r="F25" i="16"/>
  <c r="F26" i="16"/>
  <c r="F27" i="16"/>
  <c r="F18" i="16" l="1"/>
  <c r="F15" i="16"/>
  <c r="B2" i="9"/>
</calcChain>
</file>

<file path=xl/sharedStrings.xml><?xml version="1.0" encoding="utf-8"?>
<sst xmlns="http://schemas.openxmlformats.org/spreadsheetml/2006/main" count="66" uniqueCount="64">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</sst>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6" dataDxfId="35">
  <autoFilter ref="A1:C2" xr:uid="{00000000-0009-0000-0100-000008000000}"/>
  <tableColumns count="3">
    <tableColumn id="3" xr3:uid="{00000000-0010-0000-0000-000003000000}" name="IDP" dataDxfId="34"/>
    <tableColumn id="4" xr3:uid="{00000000-0010-0000-0000-000004000000}" name="IDa" dataDxfId="33">
      <calculatedColumnFormula>$A$2&amp;"-"&amp;#REF!&amp;"-"&amp;#REF!</calculatedColumnFormula>
    </tableColumn>
    <tableColumn id="1" xr3:uid="{00000000-0010-0000-0000-000001000000}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1" dataDxfId="30">
  <autoFilter ref="A1:B5" xr:uid="{00000000-0009-0000-0100-000007000000}"/>
  <tableColumns count="2">
    <tableColumn id="1" xr3:uid="{00000000-0010-0000-0100-000001000000}" name="№" dataDxfId="29"/>
    <tableColumn id="2" xr3:uid="{00000000-0010-0000-0100-000002000000}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4:F29" totalsRowShown="0" headerRowDxfId="14" dataDxfId="12" headerRowBorderDxfId="13" tableBorderDxfId="11">
  <autoFilter ref="B14:F29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SUM(D17:D29)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7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showGridLines="0" tabSelected="1" view="pageBreakPreview" zoomScale="85" zoomScaleNormal="100" zoomScaleSheetLayoutView="85" workbookViewId="0">
      <pane xSplit="3" ySplit="14" topLeftCell="D15" activePane="bottomRight" state="frozen"/>
      <selection pane="topRight" activeCell="D1" sqref="D1"/>
      <selection pane="bottomLeft" activeCell="A12" sqref="A12"/>
      <selection pane="bottomRight" activeCell="D7" sqref="D7:F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B3" s="60" t="s">
        <v>39</v>
      </c>
      <c r="C3" s="61"/>
      <c r="D3" s="62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7" t="s">
        <v>43</v>
      </c>
      <c r="C5" s="58"/>
      <c r="D5" s="59"/>
      <c r="E5" s="59"/>
      <c r="F5" s="59"/>
      <c r="G5" s="7"/>
    </row>
    <row r="6" spans="1:7" ht="18" customHeight="1" x14ac:dyDescent="0.25">
      <c r="A6" s="8"/>
      <c r="B6" s="57" t="s">
        <v>48</v>
      </c>
      <c r="C6" s="58"/>
      <c r="D6" s="63"/>
      <c r="E6" s="64"/>
      <c r="F6" s="65"/>
      <c r="G6" s="7"/>
    </row>
    <row r="7" spans="1:7" ht="18" customHeight="1" x14ac:dyDescent="0.25">
      <c r="A7" s="8"/>
      <c r="B7" s="57" t="s">
        <v>49</v>
      </c>
      <c r="C7" s="58"/>
      <c r="D7" s="63"/>
      <c r="E7" s="64"/>
      <c r="F7" s="65"/>
      <c r="G7" s="7"/>
    </row>
    <row r="8" spans="1:7" s="11" customFormat="1" ht="18" customHeight="1" x14ac:dyDescent="0.25">
      <c r="A8" s="9"/>
      <c r="B8" s="57" t="s">
        <v>1</v>
      </c>
      <c r="C8" s="58"/>
      <c r="D8" s="59"/>
      <c r="E8" s="59"/>
      <c r="F8" s="59"/>
      <c r="G8" s="10"/>
    </row>
    <row r="9" spans="1:7" s="11" customFormat="1" ht="18" customHeight="1" x14ac:dyDescent="0.25">
      <c r="A9" s="45" t="s">
        <v>18</v>
      </c>
      <c r="B9" s="57" t="s">
        <v>42</v>
      </c>
      <c r="C9" s="58"/>
      <c r="D9" s="59"/>
      <c r="E9" s="59"/>
      <c r="F9" s="59"/>
    </row>
    <row r="10" spans="1:7" s="11" customFormat="1" ht="18" customHeight="1" x14ac:dyDescent="0.25">
      <c r="A10" s="45" t="s">
        <v>19</v>
      </c>
      <c r="B10" s="12" t="s">
        <v>16</v>
      </c>
      <c r="C10" s="13"/>
      <c r="D10" s="47"/>
      <c r="E10" s="14"/>
      <c r="F10" s="14"/>
    </row>
    <row r="11" spans="1:7" s="11" customFormat="1" ht="18" customHeight="1" x14ac:dyDescent="0.25">
      <c r="A11" s="45" t="s">
        <v>20</v>
      </c>
      <c r="B11" s="12" t="s">
        <v>17</v>
      </c>
      <c r="C11" s="13"/>
      <c r="D11" s="47"/>
      <c r="E11" s="14"/>
      <c r="F11" s="14"/>
    </row>
    <row r="12" spans="1:7" s="11" customFormat="1" ht="18" customHeight="1" x14ac:dyDescent="0.25">
      <c r="A12" s="45"/>
      <c r="B12" s="12" t="s">
        <v>45</v>
      </c>
      <c r="C12" s="48"/>
      <c r="D12" s="47"/>
      <c r="E12" s="14"/>
      <c r="F12" s="14"/>
    </row>
    <row r="13" spans="1:7" ht="21" customHeight="1" x14ac:dyDescent="0.25">
      <c r="A13" s="46"/>
      <c r="B13" s="15"/>
      <c r="C13" s="15"/>
      <c r="D13" s="15"/>
      <c r="E13" s="15"/>
      <c r="F13" s="15"/>
      <c r="G13" s="7"/>
    </row>
    <row r="14" spans="1:7" ht="21" customHeight="1" x14ac:dyDescent="0.25">
      <c r="B14" s="16" t="s">
        <v>0</v>
      </c>
      <c r="C14" s="17" t="s">
        <v>25</v>
      </c>
      <c r="D14" s="17" t="s">
        <v>23</v>
      </c>
      <c r="E14" s="17" t="s">
        <v>21</v>
      </c>
      <c r="F14" s="18" t="s">
        <v>24</v>
      </c>
    </row>
    <row r="15" spans="1:7" s="24" customFormat="1" ht="21" customHeight="1" x14ac:dyDescent="0.25">
      <c r="A15" s="19"/>
      <c r="B15" s="41">
        <v>0</v>
      </c>
      <c r="C15" s="20" t="s">
        <v>40</v>
      </c>
      <c r="D15" s="21">
        <f>SUM(D16:D29)</f>
        <v>0</v>
      </c>
      <c r="E15" s="22">
        <v>20</v>
      </c>
      <c r="F15" s="23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1</v>
      </c>
      <c r="C16" s="25" t="s">
        <v>30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2</v>
      </c>
      <c r="C17" s="25" t="s">
        <v>47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3</v>
      </c>
      <c r="C18" s="25" t="s">
        <v>31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4</v>
      </c>
      <c r="C19" s="25" t="s">
        <v>22</v>
      </c>
      <c r="D19" s="26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5</v>
      </c>
      <c r="C20" s="25" t="s">
        <v>27</v>
      </c>
      <c r="D20" s="26"/>
      <c r="E20" s="27"/>
      <c r="F20" s="28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6</v>
      </c>
      <c r="C21" s="25" t="s">
        <v>28</v>
      </c>
      <c r="D21" s="29"/>
      <c r="E21" s="27"/>
      <c r="F21" s="28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7</v>
      </c>
      <c r="C22" s="25" t="s">
        <v>29</v>
      </c>
      <c r="D22" s="30"/>
      <c r="E22" s="31"/>
      <c r="F22" s="32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8</v>
      </c>
      <c r="C23" s="25" t="s">
        <v>34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  <c r="G23" s="19"/>
    </row>
    <row r="24" spans="1:7" s="24" customFormat="1" ht="21" customHeight="1" x14ac:dyDescent="0.25">
      <c r="A24" s="19"/>
      <c r="B24" s="41">
        <v>9</v>
      </c>
      <c r="C24" s="25" t="s">
        <v>32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  <c r="G24" s="19"/>
    </row>
    <row r="25" spans="1:7" s="24" customFormat="1" ht="21" customHeight="1" x14ac:dyDescent="0.25">
      <c r="A25" s="19"/>
      <c r="B25" s="41">
        <v>10</v>
      </c>
      <c r="C25" s="25" t="s">
        <v>36</v>
      </c>
      <c r="D25" s="26"/>
      <c r="E25" s="27"/>
      <c r="F25" s="33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11</v>
      </c>
      <c r="C26" s="25" t="s">
        <v>35</v>
      </c>
      <c r="D26" s="26"/>
      <c r="E26" s="27"/>
      <c r="F26" s="33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B27" s="41">
        <v>12</v>
      </c>
      <c r="C27" s="25" t="s">
        <v>37</v>
      </c>
      <c r="D27" s="29"/>
      <c r="E27" s="27"/>
      <c r="F27" s="52">
        <f>ПозиционноеЦеновое[[#This Row],[Цена, руб (без НДС)]]*(ПозиционноеЦеновое[[#This Row],[НДС (%)]]/100+1)</f>
        <v>0</v>
      </c>
    </row>
    <row r="28" spans="1:7" s="24" customFormat="1" ht="21" customHeight="1" x14ac:dyDescent="0.25">
      <c r="B28" s="41">
        <v>13</v>
      </c>
      <c r="C28" s="51" t="s">
        <v>46</v>
      </c>
      <c r="D28" s="50"/>
      <c r="E28" s="49"/>
      <c r="F28" s="50">
        <f>ПозиционноеЦеновое[[#This Row],[Цена, руб (без НДС)]]*(ПозиционноеЦеновое[[#This Row],[НДС (%)]]/100+1)</f>
        <v>0</v>
      </c>
    </row>
    <row r="29" spans="1:7" s="24" customFormat="1" ht="21" customHeight="1" x14ac:dyDescent="0.25">
      <c r="A29" s="19"/>
      <c r="B29" s="41">
        <v>14</v>
      </c>
      <c r="C29" s="25" t="s">
        <v>33</v>
      </c>
      <c r="D29" s="29"/>
      <c r="E29" s="27"/>
      <c r="F29" s="52">
        <f>ПозиционноеЦеновое[[#This Row],[Цена, руб (без НДС)]]*(ПозиционноеЦеновое[[#This Row],[НДС (%)]]/100+1)</f>
        <v>0</v>
      </c>
      <c r="G29" s="19"/>
    </row>
    <row r="30" spans="1:7" s="38" customFormat="1" ht="21" customHeight="1" x14ac:dyDescent="0.25">
      <c r="A30" s="24"/>
      <c r="B30" s="42"/>
      <c r="C30" s="35"/>
      <c r="D30" s="34"/>
      <c r="E30" s="36"/>
      <c r="F30" s="37"/>
    </row>
    <row r="31" spans="1:7" s="38" customFormat="1" ht="21" customHeight="1" x14ac:dyDescent="0.25">
      <c r="B31" s="43">
        <v>15</v>
      </c>
      <c r="C31" s="39" t="s">
        <v>26</v>
      </c>
      <c r="D31" s="29"/>
      <c r="E31" s="40" t="s">
        <v>41</v>
      </c>
    </row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s="38" customFormat="1" ht="21" customHeight="1" x14ac:dyDescent="0.25"/>
    <row r="37" spans="2:6" s="38" customFormat="1" ht="21" customHeight="1" x14ac:dyDescent="0.25"/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  <row r="42" spans="2:6" ht="21" customHeight="1" x14ac:dyDescent="0.25">
      <c r="B42" s="38"/>
      <c r="C42" s="38"/>
      <c r="D42" s="38"/>
      <c r="E42" s="38"/>
      <c r="F42" s="38"/>
    </row>
    <row r="43" spans="2:6" ht="21" customHeight="1" x14ac:dyDescent="0.25">
      <c r="B43" s="38"/>
      <c r="C43" s="38"/>
      <c r="D43" s="38"/>
      <c r="E43" s="38"/>
      <c r="F43" s="38"/>
    </row>
  </sheetData>
  <sheetProtection formatRows="0" insertRows="0" deleteRows="0" sort="0"/>
  <mergeCells count="11">
    <mergeCell ref="B9:C9"/>
    <mergeCell ref="B8:C8"/>
    <mergeCell ref="D8:F8"/>
    <mergeCell ref="D9:F9"/>
    <mergeCell ref="B3:D3"/>
    <mergeCell ref="B5:C5"/>
    <mergeCell ref="D5:F5"/>
    <mergeCell ref="B6:C6"/>
    <mergeCell ref="D6:F6"/>
    <mergeCell ref="B7:C7"/>
    <mergeCell ref="D7:F7"/>
  </mergeCells>
  <conditionalFormatting sqref="B31:D31 A5:A7 D5:F5 A10:D10 A11:F30 A8:F9 D6:D7">
    <cfRule type="expression" dxfId="26" priority="18">
      <formula>AND(CELL("защита", A5)=0, NOT(ISBLANK(A5)))</formula>
    </cfRule>
  </conditionalFormatting>
  <conditionalFormatting sqref="A1:F2 A3:A4 E3:F4">
    <cfRule type="expression" dxfId="25" priority="10">
      <formula>AND(CELL("защита", A1)=0, NOT(ISBLANK(A1)))</formula>
    </cfRule>
    <cfRule type="expression" dxfId="24" priority="21">
      <formula>AND(CELL("защита", A1)=0, ISBLANK(A1))</formula>
    </cfRule>
  </conditionalFormatting>
  <conditionalFormatting sqref="B3:D3">
    <cfRule type="expression" dxfId="23" priority="8">
      <formula>AND(CELL("защита", B3)=0, NOT(ISBLANK(B3)))</formula>
    </cfRule>
    <cfRule type="expression" dxfId="22" priority="9">
      <formula>AND(CELL("защита", B3)=0, ISBLANK(B3))</formula>
    </cfRule>
  </conditionalFormatting>
  <conditionalFormatting sqref="B5:C5 B6:B7">
    <cfRule type="expression" dxfId="21" priority="5">
      <formula>AND(CELL("защита", B5)=0, NOT(ISBLANK(B5)))</formula>
    </cfRule>
    <cfRule type="expression" dxfId="20" priority="6">
      <formula>AND(CELL("защита", B5)=0, ISBLANK(B5))</formula>
    </cfRule>
    <cfRule type="expression" dxfId="19" priority="7">
      <formula>CELL("защита", B5)=0</formula>
    </cfRule>
  </conditionalFormatting>
  <conditionalFormatting sqref="D5:F5 D6:D7">
    <cfRule type="containsBlanks" dxfId="18" priority="4">
      <formula>LEN(TRIM(D5))=0</formula>
    </cfRule>
  </conditionalFormatting>
  <conditionalFormatting sqref="D8:F9">
    <cfRule type="containsBlanks" dxfId="17" priority="3">
      <formula>LEN(TRIM(D8))=0</formula>
    </cfRule>
  </conditionalFormatting>
  <conditionalFormatting sqref="D10">
    <cfRule type="containsBlanks" dxfId="16" priority="2">
      <formula>LEN(TRIM(D10))=0</formula>
    </cfRule>
  </conditionalFormatting>
  <conditionalFormatting sqref="D11:D12">
    <cfRule type="containsBlanks" dxfId="15" priority="1">
      <formula>LEN(TRIM(D11))=0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F15:F30 D30:D31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30" xr:uid="{00000000-0002-0000-0200-000001000000}">
      <formula1>0</formula1>
    </dataValidation>
    <dataValidation type="list" allowBlank="1" showInputMessage="1" showErrorMessage="1" prompt="Выбрать из списка." sqref="D12" xr:uid="{00000000-0002-0000-0200-000002000000}">
      <formula1>"ОСНО,УСН,НПД"</formula1>
    </dataValidation>
    <dataValidation allowBlank="1" showInputMessage="1" sqref="D15:E29" xr:uid="{00000000-0002-0000-0200-000003000000}"/>
    <dataValidation type="list" allowBlank="1" showInputMessage="1" sqref="D7:F7" xr:uid="{00000000-0002-0000-0200-000004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6" t="s">
        <v>63</v>
      </c>
    </row>
    <row r="2" spans="1:6" x14ac:dyDescent="0.25">
      <c r="A2" s="55" t="s">
        <v>62</v>
      </c>
    </row>
    <row r="3" spans="1:6" x14ac:dyDescent="0.25">
      <c r="A3" s="54" t="s">
        <v>61</v>
      </c>
    </row>
    <row r="4" spans="1:6" x14ac:dyDescent="0.25">
      <c r="A4" s="55" t="s">
        <v>60</v>
      </c>
    </row>
    <row r="5" spans="1:6" x14ac:dyDescent="0.25">
      <c r="A5" s="54" t="s">
        <v>59</v>
      </c>
    </row>
    <row r="6" spans="1:6" x14ac:dyDescent="0.25">
      <c r="A6" s="55" t="s">
        <v>58</v>
      </c>
    </row>
    <row r="7" spans="1:6" x14ac:dyDescent="0.25">
      <c r="A7" s="54" t="s">
        <v>57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5" t="s">
        <v>56</v>
      </c>
    </row>
    <row r="9" spans="1:6" x14ac:dyDescent="0.25">
      <c r="A9" s="54" t="s">
        <v>55</v>
      </c>
    </row>
    <row r="10" spans="1:6" x14ac:dyDescent="0.25">
      <c r="A10" s="55" t="s">
        <v>54</v>
      </c>
    </row>
    <row r="11" spans="1:6" x14ac:dyDescent="0.25">
      <c r="A11" s="54" t="s">
        <v>53</v>
      </c>
    </row>
    <row r="12" spans="1:6" x14ac:dyDescent="0.25">
      <c r="A12" s="55" t="s">
        <v>52</v>
      </c>
    </row>
    <row r="13" spans="1:6" x14ac:dyDescent="0.25">
      <c r="A13" s="54" t="s">
        <v>51</v>
      </c>
    </row>
    <row r="14" spans="1:6" x14ac:dyDescent="0.25">
      <c r="A14" s="53" t="s">
        <v>50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2023-02-16T06:32:39Z</dcterms:modified>
  <cp:category>Формы; Закупочная документация</cp:category>
</cp:coreProperties>
</file>